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shereen.alsaad\Desktop\"/>
    </mc:Choice>
  </mc:AlternateContent>
  <bookViews>
    <workbookView xWindow="0" yWindow="0" windowWidth="23040" windowHeight="9084"/>
  </bookViews>
  <sheets>
    <sheet name="2018 AWP" sheetId="1" r:id="rId1"/>
  </sheets>
  <definedNames>
    <definedName name="_xlnm.Print_Area" localSheetId="0">'2018 AWP'!$A$1:$AC$41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9" i="1" l="1"/>
  <c r="AA37" i="1"/>
  <c r="AA36" i="1"/>
  <c r="AA21" i="1"/>
</calcChain>
</file>

<file path=xl/sharedStrings.xml><?xml version="1.0" encoding="utf-8"?>
<sst xmlns="http://schemas.openxmlformats.org/spreadsheetml/2006/main" count="124" uniqueCount="109">
  <si>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</si>
  <si>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</si>
  <si>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</si>
  <si>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</si>
  <si>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</si>
  <si>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</si>
  <si>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</si>
  <si>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</si>
  <si>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</si>
  <si>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</si>
  <si>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</si>
  <si>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</si>
  <si>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</si>
  <si>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</si>
  <si>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</si>
  <si>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</si>
  <si>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Year:</t>
  </si>
  <si>
    <t>Prepared by:</t>
  </si>
  <si>
    <t>Certified by:</t>
  </si>
  <si>
    <t>Total Budget</t>
  </si>
  <si>
    <t>Account Code</t>
  </si>
  <si>
    <t>Budget Description</t>
  </si>
  <si>
    <t>Amount USD $</t>
  </si>
  <si>
    <t xml:space="preserve">Deliverable </t>
  </si>
  <si>
    <t xml:space="preserve">Responsibility </t>
  </si>
  <si>
    <t>Cost / Unit</t>
  </si>
  <si>
    <t>Quantity</t>
  </si>
  <si>
    <t>% of budget allocated to Gender</t>
  </si>
  <si>
    <t>Sub Total</t>
  </si>
  <si>
    <t>Total Output1</t>
  </si>
  <si>
    <t>Total Output 2</t>
  </si>
  <si>
    <t>Activities (as per Atlas AWP)</t>
  </si>
  <si>
    <t>Sub activity</t>
  </si>
  <si>
    <t>Action</t>
  </si>
  <si>
    <t>Recruitment Services</t>
  </si>
  <si>
    <t>Procurement Services</t>
  </si>
  <si>
    <t>Type of contract</t>
  </si>
  <si>
    <t>Duration</t>
  </si>
  <si>
    <t>Type of Procurement</t>
  </si>
  <si>
    <t>Nature of assignment/deliverable</t>
  </si>
  <si>
    <t>Project Title:</t>
  </si>
  <si>
    <t>Award Number:</t>
  </si>
  <si>
    <t>Project Number:</t>
  </si>
  <si>
    <t>Donor Number:</t>
  </si>
  <si>
    <t>Fund Number:</t>
  </si>
  <si>
    <t>Status/ Progress</t>
  </si>
  <si>
    <t xml:space="preserve">
x
x</t>
  </si>
  <si>
    <t>Sub total</t>
  </si>
  <si>
    <t xml:space="preserve">Sub total </t>
  </si>
  <si>
    <t xml:space="preserve">Sub Total </t>
  </si>
  <si>
    <t>current consultant</t>
  </si>
  <si>
    <t>Under hiring process</t>
  </si>
  <si>
    <t>Advertised</t>
  </si>
  <si>
    <t>Total Budget including 3% GMS</t>
  </si>
  <si>
    <t>Output
Indicatirs, Baseline, Targets</t>
  </si>
  <si>
    <t>Human development accelerated through high-caliber human capital and increased social empowerment.</t>
  </si>
  <si>
    <t>Indicative Output(s):</t>
  </si>
  <si>
    <t>Contributing Outcome (CPD)</t>
  </si>
  <si>
    <t>Strategic plans for strengthening human capital developed with focus on building capacity and career advancement, with special attention to women and youth.</t>
  </si>
  <si>
    <t>Evaluation</t>
  </si>
  <si>
    <t xml:space="preserve">Miscellaneous </t>
  </si>
  <si>
    <t xml:space="preserve">Output 1
Annual Kuwait National Energy Outlook (KNEO) report initiated
Indicators:
Annual production of a national energy outlook report
Baseline: 0 -- no existing annual national energy outlook report.
Targets: Publication of a national energy outlook report every year from 2018.
</t>
  </si>
  <si>
    <t xml:space="preserve">Output 2
Institutional capacity of KISR for production of KNEO strengthened
Indicators:
Number of KISR staff benefited from capacity development, exchange visits, and training.
Baseline:  Existing capacity development activities at KISR
Targets: 10 people benefit from capacity development activities.
</t>
  </si>
  <si>
    <t>Writing and pubilication of KNEO</t>
  </si>
  <si>
    <t>Setting up calendar of events</t>
  </si>
  <si>
    <t>Establish relation with WEO through UNDP</t>
  </si>
  <si>
    <t>Decide this meeting</t>
  </si>
  <si>
    <t>Intiated contact through KISR and now liasoning with UNDP</t>
  </si>
  <si>
    <t>UNDP has initiated contact</t>
  </si>
  <si>
    <t>Capacity building with KISR staff</t>
  </si>
  <si>
    <t>Identification of knowledge gaps and training with SEI and WEO</t>
  </si>
  <si>
    <t>Select local and regional events to advocate KNEO report</t>
  </si>
  <si>
    <t>Knowledge sharing through workshops with SEI and WEO</t>
  </si>
  <si>
    <t>Proposed needs approval</t>
  </si>
  <si>
    <t>Initiated</t>
  </si>
  <si>
    <t>Pending</t>
  </si>
  <si>
    <t>Needs to be discussed amoung stakeholders</t>
  </si>
  <si>
    <t>Needs to be discussed amoungst project team and coordinator</t>
  </si>
  <si>
    <t>Discussed with UNDP and now coordinating timing of workshops</t>
  </si>
  <si>
    <t>Coordinating through UNDP</t>
  </si>
  <si>
    <t>Project Coordinator</t>
  </si>
  <si>
    <t>UNDP has initiated contact; TOR finalized</t>
  </si>
  <si>
    <t>Partner to develop a bottom-up energy model for the State of Kuwait</t>
  </si>
  <si>
    <t>Setup workshops to learn methods from IEA and adapt WEM for Kuwait</t>
  </si>
  <si>
    <t>Proposed committee needs approval</t>
  </si>
  <si>
    <t>Technical Working Group (GSSCPD,UNDP,KISR,CSB,KPC/KOC/KNPC) data collection and verificartion</t>
  </si>
  <si>
    <t>Steering Committee (GSSCPD/UNDP/KISR) for project oversight</t>
  </si>
  <si>
    <t>KISR editorial and production team and consultant (proposed: Dr. Seth Blumsack)</t>
  </si>
  <si>
    <t xml:space="preserve">SEI-US (Dr. Charlie Heaps) -  LEAP software was purchased by KISR </t>
  </si>
  <si>
    <t>WEO finalize TOR</t>
  </si>
  <si>
    <t>Top-down approach requires more data. Tier 1 data is being collected and analyzed. Tier 2 data (OAPEC) available but data refinement shows inconsistencies.</t>
  </si>
  <si>
    <t>Collecting literature; partnership with WEO to learn their publication methods</t>
  </si>
  <si>
    <t>Data collection and analysis and top-down approach forecasting</t>
  </si>
  <si>
    <t>Needs to be discussed amoung stakeholders; Holding local events and seeking sponsorship from private sector (e.g. EQUATE)</t>
  </si>
  <si>
    <t>Promotion and advocacy to sustain the production of future KNEO publications</t>
  </si>
  <si>
    <t>Initial team formed and will add new professionals; WEO will highlight technical requirements</t>
  </si>
  <si>
    <t>Capacity assessment (gap analysis to be conducted by WEO - include within TOR)</t>
  </si>
  <si>
    <t>Current KISR project team includes 4 researchers and 7 professionals</t>
  </si>
  <si>
    <t>KISR staff participate in workshops with WEO &amp; SEI</t>
  </si>
  <si>
    <t xml:space="preserve">Kuwait Annual National Energy Outlook (KNEO) Project </t>
  </si>
  <si>
    <t>00096803</t>
  </si>
  <si>
    <t>1.2 Engagement with regional and international partners.</t>
  </si>
  <si>
    <r>
      <t xml:space="preserve">1.3 Data management platform development, 
</t>
    </r>
    <r>
      <rPr>
        <sz val="11"/>
        <color theme="1"/>
        <rFont val="Calibri"/>
        <family val="2"/>
        <scheme val="minor"/>
      </rPr>
      <t>1.31 Data collection, analysis, scenarios forecasting, processing, writing, production and publication of the reports.</t>
    </r>
  </si>
  <si>
    <t>1.4 Annual launch events within the country, dissemination, promotion and national and regional advocacy</t>
  </si>
  <si>
    <t>2.1 Institutional capacity assessment process initiated</t>
  </si>
  <si>
    <t>2.2 Facilitation of exchange of lessons and knowledge with OECD's IEA World Energy Outlook.</t>
  </si>
  <si>
    <r>
      <t xml:space="preserve">1.1 Estabilishment of editorial and production committees; 
</t>
    </r>
    <r>
      <rPr>
        <sz val="11"/>
        <color theme="1"/>
        <rFont val="Calibri"/>
        <family val="2"/>
        <scheme val="minor"/>
      </rPr>
      <t xml:space="preserve">1.11 Data collection and indicators Formulation; 
1.12 Data analysis, and formulation of baselines;
1.13 Development of processing protocols and development of scenarios.
</t>
    </r>
  </si>
  <si>
    <t>2.3 Institutional capacity building acitivities for structure production, advocacy and presntations and for linking KNEO to Policy Center at GSSCPD</t>
  </si>
  <si>
    <t>GMS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</si>
</sst>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 applyAlignment="1">
      <alignment vertical="center" wrapText="1"/>
    </xf>
    <xf numFmtId="0" fontId="0" fillId="6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0" fontId="0" fillId="11" borderId="0" xfId="0" applyFill="1"/>
    <xf numFmtId="0" fontId="2" fillId="0" borderId="1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0" fontId="2" fillId="11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top"/>
    </xf>
    <xf numFmtId="0" fontId="0" fillId="0" borderId="7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2" fillId="11" borderId="5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11" borderId="5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2" fillId="11" borderId="7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vertical="center" wrapText="1"/>
    </xf>
    <xf numFmtId="0" fontId="2" fillId="13" borderId="5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vertical="center" wrapText="1"/>
    </xf>
    <xf numFmtId="0" fontId="2" fillId="13" borderId="11" xfId="0" applyFont="1" applyFill="1" applyBorder="1" applyAlignment="1">
      <alignment vertical="center" wrapText="1"/>
    </xf>
    <xf numFmtId="0" fontId="2" fillId="13" borderId="7" xfId="0" applyFont="1" applyFill="1" applyBorder="1" applyAlignment="1">
      <alignment vertical="center" wrapText="1"/>
    </xf>
    <xf numFmtId="0" fontId="0" fillId="13" borderId="5" xfId="0" applyFill="1" applyBorder="1" applyAlignment="1">
      <alignment vertical="center" wrapText="1"/>
    </xf>
    <xf numFmtId="0" fontId="0" fillId="13" borderId="7" xfId="0" applyFill="1" applyBorder="1" applyAlignment="1">
      <alignment vertical="center" wrapText="1"/>
    </xf>
    <xf numFmtId="0" fontId="0" fillId="11" borderId="6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18" borderId="0" xfId="0" applyFont="1" applyFill="1" applyBorder="1" applyAlignment="1">
      <alignment vertical="center" wrapText="1"/>
    </xf>
    <xf numFmtId="0" fontId="0" fillId="9" borderId="7" xfId="0" applyFill="1" applyBorder="1" applyAlignment="1" applyProtection="1">
      <alignment vertical="center" textRotation="180" wrapText="1"/>
      <protection locked="0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top" wrapText="1"/>
    </xf>
    <xf numFmtId="0" fontId="2" fillId="11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11" borderId="1" xfId="0" applyFill="1" applyBorder="1"/>
    <xf numFmtId="0" fontId="2" fillId="13" borderId="1" xfId="0" applyFont="1" applyFill="1" applyBorder="1" applyAlignment="1">
      <alignment vertical="center" wrapText="1"/>
    </xf>
    <xf numFmtId="0" fontId="0" fillId="0" borderId="1" xfId="0" applyBorder="1"/>
    <xf numFmtId="0" fontId="6" fillId="2" borderId="3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vertical="top" wrapText="1"/>
    </xf>
    <xf numFmtId="49" fontId="3" fillId="0" borderId="9" xfId="0" applyNumberFormat="1" applyFont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2" fillId="13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9" fontId="0" fillId="11" borderId="1" xfId="0" applyNumberForma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top" wrapText="1"/>
    </xf>
    <xf numFmtId="0" fontId="0" fillId="10" borderId="1" xfId="0" applyFill="1" applyBorder="1"/>
    <xf numFmtId="0" fontId="0" fillId="1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38" fontId="0" fillId="0" borderId="1" xfId="0" applyNumberFormat="1" applyBorder="1" applyAlignment="1">
      <alignment horizontal="center" vertical="top" wrapText="1"/>
    </xf>
    <xf numFmtId="38" fontId="0" fillId="11" borderId="1" xfId="0" applyNumberFormat="1" applyFill="1" applyBorder="1" applyAlignment="1">
      <alignment horizontal="center" vertical="top" wrapText="1"/>
    </xf>
    <xf numFmtId="38" fontId="2" fillId="13" borderId="1" xfId="0" applyNumberFormat="1" applyFont="1" applyFill="1" applyBorder="1" applyAlignment="1">
      <alignment horizontal="center" vertical="top" wrapText="1"/>
    </xf>
    <xf numFmtId="38" fontId="2" fillId="0" borderId="1" xfId="0" applyNumberFormat="1" applyFont="1" applyFill="1" applyBorder="1" applyAlignment="1">
      <alignment horizontal="center" vertical="top" wrapText="1"/>
    </xf>
    <xf numFmtId="38" fontId="2" fillId="11" borderId="1" xfId="0" applyNumberFormat="1" applyFont="1" applyFill="1" applyBorder="1" applyAlignment="1">
      <alignment horizontal="center" vertical="top" wrapText="1"/>
    </xf>
    <xf numFmtId="38" fontId="3" fillId="8" borderId="1" xfId="0" applyNumberFormat="1" applyFont="1" applyFill="1" applyBorder="1" applyAlignment="1">
      <alignment horizontal="center" vertical="top" wrapText="1"/>
    </xf>
    <xf numFmtId="38" fontId="2" fillId="20" borderId="1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left" vertical="center" wrapText="1"/>
    </xf>
    <xf numFmtId="0" fontId="2" fillId="20" borderId="6" xfId="0" applyFont="1" applyFill="1" applyBorder="1" applyAlignment="1">
      <alignment horizontal="left" vertical="center" wrapText="1"/>
    </xf>
    <xf numFmtId="0" fontId="2" fillId="20" borderId="7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40" fontId="3" fillId="6" borderId="6" xfId="0" applyNumberFormat="1" applyFont="1" applyFill="1" applyBorder="1" applyAlignment="1">
      <alignment horizontal="left" wrapText="1"/>
    </xf>
    <xf numFmtId="40" fontId="3" fillId="6" borderId="7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52"/>
  <sheetViews>
    <sheetView tabSelected="1" zoomScale="70" zoomScaleNormal="70" zoomScaleSheetLayoutView="100" workbookViewId="0">
      <pane xSplit="2" topLeftCell="C1" activePane="topRight" state="frozen"/>
      <selection pane="topRight" activeCell="AB8" sqref="AB8"/>
    </sheetView>
  </sheetViews>
  <sheetFormatPr defaultColWidth="8.77734375" defaultRowHeight="15.6" x14ac:dyDescent="0.3"/>
  <cols>
    <col min="1" max="1" width="54.44140625" bestFit="1" customWidth="1"/>
    <col min="2" max="2" width="54.77734375" style="11" customWidth="1"/>
    <col min="3" max="3" width="23.77734375" customWidth="1"/>
    <col min="4" max="4" width="20.44140625" customWidth="1"/>
    <col min="5" max="5" width="32.6640625" style="30" customWidth="1"/>
    <col min="6" max="17" width="4.77734375" customWidth="1"/>
    <col min="18" max="18" width="6.6640625" customWidth="1"/>
    <col min="19" max="19" width="14" style="52" bestFit="1" customWidth="1"/>
    <col min="20" max="20" width="11.6640625" customWidth="1"/>
    <col min="21" max="21" width="10.44140625" customWidth="1"/>
    <col min="22" max="22" width="13.44140625" customWidth="1"/>
    <col min="23" max="24" width="12.44140625" customWidth="1"/>
    <col min="25" max="25" width="12.44140625" style="4" customWidth="1"/>
    <col min="26" max="26" width="15.44140625" customWidth="1"/>
    <col min="27" max="27" width="31.33203125" style="31" customWidth="1"/>
    <col min="28" max="28" width="22" customWidth="1"/>
    <col min="29" max="29" width="14.44140625" customWidth="1"/>
  </cols>
  <sheetData>
    <row r="1" spans="1:29" s="11" customFormat="1" ht="33.75" customHeight="1" x14ac:dyDescent="0.3">
      <c r="A1" s="40" t="s">
        <v>40</v>
      </c>
      <c r="B1" s="60" t="s">
        <v>99</v>
      </c>
      <c r="C1" s="77"/>
      <c r="D1" s="189"/>
      <c r="E1" s="189"/>
      <c r="F1" s="190"/>
      <c r="G1" s="185" t="s">
        <v>41</v>
      </c>
      <c r="H1" s="186"/>
      <c r="I1" s="186"/>
      <c r="J1" s="187"/>
      <c r="K1" s="144">
        <v>91765</v>
      </c>
      <c r="L1" s="145"/>
      <c r="M1" s="145"/>
      <c r="N1" s="145"/>
      <c r="O1" s="145"/>
      <c r="P1" s="145"/>
      <c r="Q1" s="145"/>
      <c r="R1" s="185" t="s">
        <v>19</v>
      </c>
      <c r="S1" s="186"/>
      <c r="T1" s="175">
        <v>900000</v>
      </c>
      <c r="U1" s="175"/>
      <c r="V1" s="175"/>
      <c r="W1" s="175"/>
      <c r="X1" s="175"/>
      <c r="Y1" s="176"/>
      <c r="Z1" s="40" t="s">
        <v>17</v>
      </c>
      <c r="AA1" s="78"/>
      <c r="AB1" s="79"/>
      <c r="AC1" s="80"/>
    </row>
    <row r="2" spans="1:29" s="11" customFormat="1" ht="19.5" customHeight="1" x14ac:dyDescent="0.3">
      <c r="A2" s="104" t="s">
        <v>42</v>
      </c>
      <c r="B2" s="111" t="s">
        <v>100</v>
      </c>
      <c r="C2" s="105"/>
      <c r="D2" s="191"/>
      <c r="E2" s="191"/>
      <c r="F2" s="192"/>
      <c r="G2" s="177" t="s">
        <v>16</v>
      </c>
      <c r="H2" s="188"/>
      <c r="I2" s="188"/>
      <c r="J2" s="178"/>
      <c r="K2" s="144">
        <v>2018</v>
      </c>
      <c r="L2" s="145"/>
      <c r="M2" s="145"/>
      <c r="N2" s="145"/>
      <c r="O2" s="145"/>
      <c r="P2" s="145"/>
      <c r="Q2" s="145"/>
      <c r="R2" s="177" t="s">
        <v>44</v>
      </c>
      <c r="S2" s="178"/>
      <c r="T2" s="106">
        <v>30071</v>
      </c>
      <c r="U2" s="107"/>
      <c r="V2" s="108"/>
      <c r="W2" s="177" t="s">
        <v>43</v>
      </c>
      <c r="X2" s="178"/>
      <c r="Y2" s="109">
        <v>145</v>
      </c>
      <c r="Z2" s="104" t="s">
        <v>18</v>
      </c>
      <c r="AA2" s="106"/>
      <c r="AB2" s="107"/>
      <c r="AC2" s="108"/>
    </row>
    <row r="3" spans="1:29" ht="36" customHeight="1" x14ac:dyDescent="0.3">
      <c r="A3" s="110" t="s">
        <v>57</v>
      </c>
      <c r="B3" s="179" t="s">
        <v>55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1"/>
    </row>
    <row r="4" spans="1:29" ht="22.5" customHeight="1" x14ac:dyDescent="0.3">
      <c r="A4" s="110" t="s">
        <v>56</v>
      </c>
      <c r="B4" s="182" t="s">
        <v>58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4"/>
    </row>
    <row r="5" spans="1:29" ht="22.5" customHeight="1" x14ac:dyDescent="0.3">
      <c r="A5" s="110"/>
      <c r="B5" s="112"/>
      <c r="C5" s="110"/>
      <c r="D5" s="110"/>
      <c r="E5" s="110"/>
      <c r="F5" s="141">
        <v>2018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  <c r="R5" s="164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</row>
    <row r="6" spans="1:29" ht="56.25" customHeight="1" x14ac:dyDescent="0.3">
      <c r="A6" s="195" t="s">
        <v>54</v>
      </c>
      <c r="B6" s="193" t="s">
        <v>31</v>
      </c>
      <c r="C6" s="193" t="s">
        <v>32</v>
      </c>
      <c r="D6" s="197" t="s">
        <v>45</v>
      </c>
      <c r="E6" s="199" t="s">
        <v>33</v>
      </c>
      <c r="F6" s="149" t="s">
        <v>12</v>
      </c>
      <c r="G6" s="150"/>
      <c r="H6" s="151"/>
      <c r="I6" s="146" t="s">
        <v>13</v>
      </c>
      <c r="J6" s="147"/>
      <c r="K6" s="148"/>
      <c r="L6" s="149" t="s">
        <v>14</v>
      </c>
      <c r="M6" s="150"/>
      <c r="N6" s="151"/>
      <c r="O6" s="146" t="s">
        <v>15</v>
      </c>
      <c r="P6" s="147"/>
      <c r="Q6" s="148"/>
      <c r="R6" s="89" t="s">
        <v>26</v>
      </c>
      <c r="S6" s="81" t="s">
        <v>25</v>
      </c>
      <c r="T6" s="173" t="s">
        <v>34</v>
      </c>
      <c r="U6" s="174"/>
      <c r="V6" s="173" t="s">
        <v>35</v>
      </c>
      <c r="W6" s="174"/>
      <c r="X6" s="171" t="s">
        <v>27</v>
      </c>
      <c r="Y6" s="167" t="s">
        <v>20</v>
      </c>
      <c r="Z6" s="167" t="s">
        <v>21</v>
      </c>
      <c r="AA6" s="169" t="s">
        <v>22</v>
      </c>
      <c r="AB6" s="82" t="s">
        <v>23</v>
      </c>
      <c r="AC6" s="82" t="s">
        <v>24</v>
      </c>
    </row>
    <row r="7" spans="1:29" ht="55.5" customHeight="1" x14ac:dyDescent="0.3">
      <c r="A7" s="196"/>
      <c r="B7" s="194"/>
      <c r="C7" s="194"/>
      <c r="D7" s="198"/>
      <c r="E7" s="200"/>
      <c r="F7" s="55" t="s">
        <v>0</v>
      </c>
      <c r="G7" s="55" t="s">
        <v>1</v>
      </c>
      <c r="H7" s="55" t="s">
        <v>2</v>
      </c>
      <c r="I7" s="54" t="s">
        <v>3</v>
      </c>
      <c r="J7" s="54" t="s">
        <v>4</v>
      </c>
      <c r="K7" s="54" t="s">
        <v>5</v>
      </c>
      <c r="L7" s="55" t="s">
        <v>6</v>
      </c>
      <c r="M7" s="55" t="s">
        <v>7</v>
      </c>
      <c r="N7" s="55" t="s">
        <v>8</v>
      </c>
      <c r="O7" s="54" t="s">
        <v>9</v>
      </c>
      <c r="P7" s="54" t="s">
        <v>10</v>
      </c>
      <c r="Q7" s="54" t="s">
        <v>11</v>
      </c>
      <c r="R7" s="89"/>
      <c r="S7" s="81"/>
      <c r="T7" s="53" t="s">
        <v>36</v>
      </c>
      <c r="U7" s="53" t="s">
        <v>37</v>
      </c>
      <c r="V7" s="53" t="s">
        <v>38</v>
      </c>
      <c r="W7" s="53" t="s">
        <v>39</v>
      </c>
      <c r="X7" s="172"/>
      <c r="Y7" s="168"/>
      <c r="Z7" s="168"/>
      <c r="AA7" s="170"/>
      <c r="AB7" s="82"/>
      <c r="AC7" s="82"/>
    </row>
    <row r="8" spans="1:29" s="2" customFormat="1" ht="65.25" customHeight="1" x14ac:dyDescent="0.3">
      <c r="A8" s="159" t="s">
        <v>61</v>
      </c>
      <c r="B8" s="161" t="s">
        <v>106</v>
      </c>
      <c r="C8" s="15" t="s">
        <v>86</v>
      </c>
      <c r="D8" s="9" t="s">
        <v>84</v>
      </c>
      <c r="E8" s="9" t="s">
        <v>66</v>
      </c>
      <c r="F8" s="124"/>
      <c r="G8" s="124"/>
      <c r="H8" s="21"/>
      <c r="I8" s="21"/>
      <c r="J8" s="21"/>
      <c r="K8" s="25"/>
      <c r="L8" s="25"/>
      <c r="M8" s="25"/>
      <c r="N8" s="25"/>
      <c r="O8" s="100"/>
      <c r="P8" s="100"/>
      <c r="Q8" s="100"/>
      <c r="R8" s="94"/>
      <c r="S8" s="45"/>
      <c r="T8" s="16"/>
      <c r="U8" s="16"/>
      <c r="V8" s="16"/>
      <c r="W8" s="16"/>
      <c r="X8" s="12"/>
      <c r="Y8" s="16"/>
      <c r="Z8" s="7"/>
      <c r="AA8" s="134"/>
      <c r="AB8" s="1"/>
      <c r="AC8" s="7"/>
    </row>
    <row r="9" spans="1:29" s="2" customFormat="1" ht="65.25" customHeight="1" x14ac:dyDescent="0.3">
      <c r="A9" s="160"/>
      <c r="B9" s="163"/>
      <c r="C9" s="15" t="s">
        <v>85</v>
      </c>
      <c r="D9" s="9" t="s">
        <v>73</v>
      </c>
      <c r="E9" s="9" t="s">
        <v>66</v>
      </c>
      <c r="F9" s="124"/>
      <c r="G9" s="124"/>
      <c r="H9" s="21"/>
      <c r="I9" s="21"/>
      <c r="J9" s="21"/>
      <c r="K9" s="25"/>
      <c r="L9" s="25"/>
      <c r="M9" s="25"/>
      <c r="N9" s="25"/>
      <c r="O9" s="100"/>
      <c r="P9" s="100"/>
      <c r="Q9" s="100"/>
      <c r="R9" s="94"/>
      <c r="S9" s="45"/>
      <c r="T9" s="16"/>
      <c r="U9" s="16"/>
      <c r="V9" s="16"/>
      <c r="W9" s="16"/>
      <c r="X9" s="12"/>
      <c r="Y9" s="16"/>
      <c r="Z9" s="7"/>
      <c r="AA9" s="134"/>
      <c r="AB9" s="1"/>
      <c r="AC9" s="7"/>
    </row>
    <row r="10" spans="1:29" s="2" customFormat="1" ht="58.5" customHeight="1" x14ac:dyDescent="0.3">
      <c r="A10" s="160"/>
      <c r="B10" s="162"/>
      <c r="C10" s="15" t="s">
        <v>87</v>
      </c>
      <c r="D10" s="9" t="s">
        <v>73</v>
      </c>
      <c r="E10" s="9" t="s">
        <v>66</v>
      </c>
      <c r="F10" s="125"/>
      <c r="G10" s="125"/>
      <c r="H10" s="25"/>
      <c r="I10" s="25"/>
      <c r="J10" s="25"/>
      <c r="K10" s="25"/>
      <c r="L10" s="25"/>
      <c r="M10" s="25"/>
      <c r="N10" s="25"/>
      <c r="O10" s="100"/>
      <c r="P10" s="100"/>
      <c r="Q10" s="100"/>
      <c r="R10" s="94"/>
      <c r="S10" s="45"/>
      <c r="T10" s="16"/>
      <c r="U10" s="16"/>
      <c r="V10" s="16"/>
      <c r="W10" s="16"/>
      <c r="X10" s="12"/>
      <c r="Y10" s="16"/>
      <c r="Z10" s="7"/>
      <c r="AA10" s="134"/>
      <c r="AB10" s="1"/>
      <c r="AC10" s="7"/>
    </row>
    <row r="11" spans="1:29" s="2" customFormat="1" ht="22.5" customHeight="1" x14ac:dyDescent="0.3">
      <c r="A11" s="160"/>
      <c r="B11" s="18" t="s">
        <v>28</v>
      </c>
      <c r="C11" s="64"/>
      <c r="D11" s="65"/>
      <c r="E11" s="65"/>
      <c r="F11" s="99"/>
      <c r="G11" s="99"/>
      <c r="H11" s="99"/>
      <c r="I11" s="99"/>
      <c r="J11" s="99"/>
      <c r="K11" s="99"/>
      <c r="L11" s="99"/>
      <c r="M11" s="99"/>
      <c r="N11" s="99"/>
      <c r="O11" s="101"/>
      <c r="P11" s="101"/>
      <c r="Q11" s="101"/>
      <c r="R11" s="65"/>
      <c r="S11" s="65"/>
      <c r="T11" s="65"/>
      <c r="U11" s="65"/>
      <c r="V11" s="65"/>
      <c r="W11" s="65"/>
      <c r="X11" s="65"/>
      <c r="Y11" s="65"/>
      <c r="Z11" s="66"/>
      <c r="AA11" s="138">
        <v>240000</v>
      </c>
      <c r="AB11" s="19"/>
      <c r="AC11" s="5"/>
    </row>
    <row r="12" spans="1:29" s="3" customFormat="1" ht="67.5" customHeight="1" x14ac:dyDescent="0.3">
      <c r="A12" s="160"/>
      <c r="B12" s="161" t="s">
        <v>101</v>
      </c>
      <c r="C12" s="15" t="s">
        <v>88</v>
      </c>
      <c r="D12" s="32" t="s">
        <v>67</v>
      </c>
      <c r="E12" s="90" t="s">
        <v>82</v>
      </c>
      <c r="F12" s="8"/>
      <c r="G12" s="8"/>
      <c r="H12" s="53"/>
      <c r="I12" s="8"/>
      <c r="J12" s="53"/>
      <c r="K12" s="8"/>
      <c r="L12" s="53"/>
      <c r="M12" s="8"/>
      <c r="N12" s="8"/>
      <c r="O12" s="100"/>
      <c r="P12" s="100"/>
      <c r="Q12" s="100"/>
      <c r="R12" s="95"/>
      <c r="S12" s="44"/>
      <c r="T12" s="10"/>
      <c r="U12" s="10"/>
      <c r="V12" s="10"/>
      <c r="W12" s="10"/>
      <c r="X12" s="22"/>
      <c r="Y12" s="10"/>
      <c r="Z12" s="10"/>
      <c r="AA12" s="134"/>
      <c r="AB12" s="13"/>
      <c r="AC12" s="10"/>
    </row>
    <row r="13" spans="1:29" s="3" customFormat="1" ht="60.75" customHeight="1" x14ac:dyDescent="0.3">
      <c r="A13" s="160"/>
      <c r="B13" s="163"/>
      <c r="C13" s="15" t="s">
        <v>89</v>
      </c>
      <c r="D13" s="32" t="s">
        <v>81</v>
      </c>
      <c r="E13" s="128" t="s">
        <v>83</v>
      </c>
      <c r="F13" s="8"/>
      <c r="G13" s="53"/>
      <c r="H13" s="53"/>
      <c r="I13" s="53"/>
      <c r="J13" s="53"/>
      <c r="K13" s="53"/>
      <c r="L13" s="53"/>
      <c r="M13" s="53"/>
      <c r="N13" s="53"/>
      <c r="O13" s="100"/>
      <c r="P13" s="100"/>
      <c r="Q13" s="100"/>
      <c r="R13" s="95"/>
      <c r="S13" s="44"/>
      <c r="T13" s="10"/>
      <c r="U13" s="10"/>
      <c r="V13" s="10"/>
      <c r="W13" s="10"/>
      <c r="X13" s="22"/>
      <c r="Y13" s="10"/>
      <c r="Z13" s="10"/>
      <c r="AA13" s="134"/>
      <c r="AB13" s="13"/>
      <c r="AC13" s="10"/>
    </row>
    <row r="14" spans="1:29" s="2" customFormat="1" ht="22.5" customHeight="1" x14ac:dyDescent="0.3">
      <c r="A14" s="160"/>
      <c r="B14" s="26" t="s">
        <v>47</v>
      </c>
      <c r="C14" s="67"/>
      <c r="D14" s="65"/>
      <c r="E14" s="65"/>
      <c r="F14" s="99"/>
      <c r="G14" s="99"/>
      <c r="H14" s="99"/>
      <c r="I14" s="99"/>
      <c r="J14" s="99"/>
      <c r="K14" s="99"/>
      <c r="L14" s="99"/>
      <c r="M14" s="99"/>
      <c r="N14" s="99"/>
      <c r="O14" s="101"/>
      <c r="P14" s="101"/>
      <c r="Q14" s="101"/>
      <c r="R14" s="65"/>
      <c r="S14" s="65"/>
      <c r="T14" s="65"/>
      <c r="U14" s="65"/>
      <c r="V14" s="65"/>
      <c r="W14" s="65"/>
      <c r="X14" s="65"/>
      <c r="Y14" s="65"/>
      <c r="Z14" s="66"/>
      <c r="AA14" s="138">
        <v>60000</v>
      </c>
      <c r="AB14" s="19"/>
      <c r="AC14" s="5"/>
    </row>
    <row r="15" spans="1:29" s="2" customFormat="1" ht="66.75" customHeight="1" x14ac:dyDescent="0.3">
      <c r="A15" s="160"/>
      <c r="B15" s="161" t="s">
        <v>102</v>
      </c>
      <c r="C15" s="15" t="s">
        <v>92</v>
      </c>
      <c r="D15" s="23" t="s">
        <v>74</v>
      </c>
      <c r="E15" s="91" t="s">
        <v>90</v>
      </c>
      <c r="F15" s="53"/>
      <c r="G15" s="53"/>
      <c r="H15" s="8"/>
      <c r="I15" s="8"/>
      <c r="J15" s="8"/>
      <c r="K15" s="8"/>
      <c r="L15" s="8"/>
      <c r="M15" s="8"/>
      <c r="N15" s="8"/>
      <c r="O15" s="100"/>
      <c r="P15" s="100"/>
      <c r="Q15" s="100"/>
      <c r="R15" s="95"/>
      <c r="S15" s="47"/>
      <c r="T15" s="10"/>
      <c r="U15" s="7"/>
      <c r="V15" s="7"/>
      <c r="W15" s="7"/>
      <c r="X15" s="12"/>
      <c r="Y15" s="7"/>
      <c r="Z15" s="7"/>
      <c r="AA15" s="134"/>
      <c r="AB15" s="1"/>
      <c r="AC15" s="7"/>
    </row>
    <row r="16" spans="1:29" s="2" customFormat="1" ht="66" customHeight="1" x14ac:dyDescent="0.3">
      <c r="A16" s="160"/>
      <c r="B16" s="162"/>
      <c r="C16" s="15" t="s">
        <v>63</v>
      </c>
      <c r="D16" s="23" t="s">
        <v>74</v>
      </c>
      <c r="E16" s="91" t="s">
        <v>91</v>
      </c>
      <c r="F16" s="8"/>
      <c r="G16" s="8"/>
      <c r="H16" s="8"/>
      <c r="I16" s="8"/>
      <c r="J16" s="8"/>
      <c r="K16" s="8"/>
      <c r="L16" s="8"/>
      <c r="M16" s="53"/>
      <c r="N16" s="53"/>
      <c r="O16" s="126"/>
      <c r="P16" s="126"/>
      <c r="Q16" s="126"/>
      <c r="R16" s="95"/>
      <c r="S16" s="45"/>
      <c r="T16" s="7"/>
      <c r="U16" s="7"/>
      <c r="V16" s="7"/>
      <c r="W16" s="7"/>
      <c r="X16" s="12"/>
      <c r="Y16" s="7"/>
      <c r="Z16" s="7"/>
      <c r="AA16" s="134"/>
      <c r="AB16" s="1"/>
      <c r="AC16" s="7"/>
    </row>
    <row r="17" spans="1:31" s="2" customFormat="1" ht="22.5" customHeight="1" x14ac:dyDescent="0.3">
      <c r="A17" s="160"/>
      <c r="B17" s="26" t="s">
        <v>48</v>
      </c>
      <c r="C17" s="68"/>
      <c r="D17" s="65"/>
      <c r="E17" s="65"/>
      <c r="F17" s="99"/>
      <c r="G17" s="99"/>
      <c r="H17" s="99"/>
      <c r="I17" s="99"/>
      <c r="J17" s="99"/>
      <c r="K17" s="99"/>
      <c r="L17" s="99"/>
      <c r="M17" s="99"/>
      <c r="N17" s="99"/>
      <c r="O17" s="101"/>
      <c r="P17" s="101"/>
      <c r="Q17" s="101"/>
      <c r="R17" s="65"/>
      <c r="S17" s="65"/>
      <c r="T17" s="65"/>
      <c r="U17" s="65"/>
      <c r="V17" s="65"/>
      <c r="W17" s="65"/>
      <c r="X17" s="65"/>
      <c r="Y17" s="65"/>
      <c r="Z17" s="66"/>
      <c r="AA17" s="138">
        <v>200000</v>
      </c>
      <c r="AB17" s="19"/>
      <c r="AC17" s="5"/>
    </row>
    <row r="18" spans="1:31" s="2" customFormat="1" ht="67.5" customHeight="1" x14ac:dyDescent="0.3">
      <c r="A18" s="160"/>
      <c r="B18" s="161" t="s">
        <v>103</v>
      </c>
      <c r="C18" s="56" t="s">
        <v>64</v>
      </c>
      <c r="D18" s="9" t="s">
        <v>75</v>
      </c>
      <c r="E18" s="90" t="s">
        <v>77</v>
      </c>
      <c r="F18" s="25"/>
      <c r="G18" s="25"/>
      <c r="H18" s="25"/>
      <c r="I18" s="25"/>
      <c r="J18" s="25"/>
      <c r="K18" s="100"/>
      <c r="L18" s="100"/>
      <c r="M18" s="100"/>
      <c r="N18" s="100"/>
      <c r="O18" s="126"/>
      <c r="P18" s="126"/>
      <c r="Q18" s="126"/>
      <c r="R18" s="96"/>
      <c r="S18" s="47"/>
      <c r="T18" s="16"/>
      <c r="U18" s="16"/>
      <c r="V18" s="16"/>
      <c r="W18" s="16"/>
      <c r="X18" s="12"/>
      <c r="Y18" s="16"/>
      <c r="Z18" s="7"/>
      <c r="AA18" s="134"/>
      <c r="AB18" s="1"/>
      <c r="AC18" s="7"/>
    </row>
    <row r="19" spans="1:31" s="2" customFormat="1" ht="57.6" x14ac:dyDescent="0.3">
      <c r="A19" s="160"/>
      <c r="B19" s="163"/>
      <c r="C19" s="15" t="s">
        <v>94</v>
      </c>
      <c r="D19" s="9" t="s">
        <v>75</v>
      </c>
      <c r="E19" s="91" t="s">
        <v>93</v>
      </c>
      <c r="F19" s="25"/>
      <c r="G19" s="25"/>
      <c r="H19" s="25"/>
      <c r="I19" s="25"/>
      <c r="J19" s="25"/>
      <c r="K19" s="25"/>
      <c r="L19" s="25"/>
      <c r="M19" s="25"/>
      <c r="N19" s="25"/>
      <c r="O19" s="125"/>
      <c r="P19" s="125"/>
      <c r="Q19" s="125"/>
      <c r="R19" s="96"/>
      <c r="S19" s="47"/>
      <c r="T19" s="16"/>
      <c r="U19" s="16"/>
      <c r="V19" s="16"/>
      <c r="W19" s="16"/>
      <c r="X19" s="12"/>
      <c r="Y19" s="16"/>
      <c r="Z19" s="7"/>
      <c r="AA19" s="134"/>
      <c r="AB19" s="1"/>
      <c r="AC19" s="7"/>
    </row>
    <row r="20" spans="1:31" s="20" customFormat="1" ht="23.25" customHeight="1" x14ac:dyDescent="0.3">
      <c r="A20" s="160"/>
      <c r="B20" s="18" t="s">
        <v>49</v>
      </c>
      <c r="C20" s="64"/>
      <c r="D20" s="65"/>
      <c r="E20" s="65"/>
      <c r="F20" s="99"/>
      <c r="G20" s="99"/>
      <c r="H20" s="99"/>
      <c r="I20" s="99"/>
      <c r="J20" s="99"/>
      <c r="K20" s="99"/>
      <c r="L20" s="99"/>
      <c r="M20" s="99"/>
      <c r="N20" s="99"/>
      <c r="O20" s="101"/>
      <c r="P20" s="101"/>
      <c r="Q20" s="101"/>
      <c r="R20" s="65"/>
      <c r="S20" s="65"/>
      <c r="T20" s="65"/>
      <c r="U20" s="65"/>
      <c r="V20" s="65"/>
      <c r="W20" s="65"/>
      <c r="X20" s="65"/>
      <c r="Y20" s="65"/>
      <c r="Z20" s="66"/>
      <c r="AA20" s="138">
        <v>100000</v>
      </c>
      <c r="AB20" s="19"/>
      <c r="AC20" s="5"/>
    </row>
    <row r="21" spans="1:31" ht="28.5" customHeight="1" x14ac:dyDescent="0.3">
      <c r="A21" s="69" t="s">
        <v>29</v>
      </c>
      <c r="B21" s="113"/>
      <c r="C21" s="71"/>
      <c r="D21" s="70"/>
      <c r="E21" s="70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70"/>
      <c r="T21" s="70"/>
      <c r="U21" s="70"/>
      <c r="V21" s="70"/>
      <c r="W21" s="70"/>
      <c r="X21" s="70"/>
      <c r="Y21" s="70"/>
      <c r="Z21" s="72"/>
      <c r="AA21" s="136">
        <f>AA20+AA17+AA14+AA11</f>
        <v>600000</v>
      </c>
      <c r="AB21" s="73"/>
      <c r="AC21" s="74"/>
    </row>
    <row r="22" spans="1:31" ht="72" x14ac:dyDescent="0.3">
      <c r="A22" s="159" t="s">
        <v>62</v>
      </c>
      <c r="B22" s="161" t="s">
        <v>104</v>
      </c>
      <c r="C22" s="15" t="s">
        <v>96</v>
      </c>
      <c r="D22" s="1" t="s">
        <v>95</v>
      </c>
      <c r="E22" s="129" t="s">
        <v>97</v>
      </c>
      <c r="F22" s="127"/>
      <c r="G22" s="6"/>
      <c r="H22" s="6"/>
      <c r="I22" s="6"/>
      <c r="J22" s="6"/>
      <c r="K22" s="6"/>
      <c r="L22" s="6"/>
      <c r="M22" s="6"/>
      <c r="N22" s="6"/>
      <c r="O22" s="100"/>
      <c r="P22" s="100"/>
      <c r="Q22" s="100"/>
      <c r="R22" s="32"/>
      <c r="S22" s="46"/>
      <c r="T22" s="14"/>
      <c r="U22" s="13"/>
      <c r="V22" s="13"/>
      <c r="W22" s="1"/>
      <c r="X22" s="12"/>
      <c r="Y22" s="1"/>
      <c r="Z22" s="1"/>
      <c r="AA22" s="134"/>
      <c r="AB22" s="1"/>
      <c r="AC22" s="1"/>
    </row>
    <row r="23" spans="1:31" ht="57.6" x14ac:dyDescent="0.3">
      <c r="A23" s="160"/>
      <c r="B23" s="162"/>
      <c r="C23" s="24" t="s">
        <v>69</v>
      </c>
      <c r="D23" s="1" t="s">
        <v>70</v>
      </c>
      <c r="E23" s="129" t="s">
        <v>78</v>
      </c>
      <c r="F23" s="6"/>
      <c r="G23" s="127"/>
      <c r="H23" s="127"/>
      <c r="I23" s="127"/>
      <c r="J23" s="127"/>
      <c r="K23" s="127"/>
      <c r="L23" s="127"/>
      <c r="M23" s="127"/>
      <c r="N23" s="127"/>
      <c r="O23" s="126"/>
      <c r="P23" s="126"/>
      <c r="Q23" s="126"/>
      <c r="R23" s="32"/>
      <c r="S23" s="46"/>
      <c r="T23" s="14"/>
      <c r="U23" s="13"/>
      <c r="V23" s="13"/>
      <c r="W23" s="1"/>
      <c r="X23" s="12"/>
      <c r="Y23" s="1"/>
      <c r="Z23" s="1"/>
      <c r="AA23" s="134"/>
      <c r="AB23" s="1"/>
      <c r="AC23" s="1"/>
    </row>
    <row r="24" spans="1:31" ht="27.75" customHeight="1" x14ac:dyDescent="0.3">
      <c r="A24" s="160"/>
      <c r="B24" s="61" t="s">
        <v>47</v>
      </c>
      <c r="C24" s="65"/>
      <c r="D24" s="65"/>
      <c r="E24" s="65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65"/>
      <c r="T24" s="65"/>
      <c r="U24" s="65"/>
      <c r="V24" s="65"/>
      <c r="W24" s="65"/>
      <c r="X24" s="65"/>
      <c r="Y24" s="65"/>
      <c r="Z24" s="66"/>
      <c r="AA24" s="138">
        <v>143000</v>
      </c>
      <c r="AB24" s="19"/>
      <c r="AC24" s="19"/>
    </row>
    <row r="25" spans="1:31" ht="40.5" customHeight="1" x14ac:dyDescent="0.3">
      <c r="A25" s="160"/>
      <c r="B25" s="161" t="s">
        <v>105</v>
      </c>
      <c r="C25" s="15" t="s">
        <v>65</v>
      </c>
      <c r="D25" s="1" t="s">
        <v>74</v>
      </c>
      <c r="E25" s="129" t="s">
        <v>68</v>
      </c>
      <c r="F25" s="6"/>
      <c r="G25" s="127"/>
      <c r="H25" s="6"/>
      <c r="I25" s="6"/>
      <c r="J25" s="6"/>
      <c r="K25" s="6"/>
      <c r="L25" s="6"/>
      <c r="M25" s="6"/>
      <c r="N25" s="6"/>
      <c r="O25" s="103"/>
      <c r="P25" s="103"/>
      <c r="Q25" s="103"/>
      <c r="R25" s="32"/>
      <c r="S25" s="46"/>
      <c r="T25" s="14"/>
      <c r="U25" s="33"/>
      <c r="V25" s="13"/>
      <c r="W25" s="1"/>
      <c r="X25" s="12"/>
      <c r="Y25" s="1"/>
      <c r="Z25" s="1"/>
      <c r="AA25" s="134"/>
      <c r="AB25" s="1"/>
      <c r="AC25" s="1"/>
    </row>
    <row r="26" spans="1:31" ht="55.5" customHeight="1" x14ac:dyDescent="0.3">
      <c r="A26" s="160"/>
      <c r="B26" s="163"/>
      <c r="C26" s="15" t="s">
        <v>98</v>
      </c>
      <c r="D26" s="1" t="s">
        <v>75</v>
      </c>
      <c r="E26" s="129" t="s">
        <v>79</v>
      </c>
      <c r="F26" s="6"/>
      <c r="G26" s="127"/>
      <c r="H26" s="127"/>
      <c r="I26" s="127"/>
      <c r="J26" s="127"/>
      <c r="K26" s="127"/>
      <c r="L26" s="127"/>
      <c r="M26" s="127"/>
      <c r="N26" s="127"/>
      <c r="O26" s="103"/>
      <c r="P26" s="103"/>
      <c r="Q26" s="103"/>
      <c r="R26" s="32"/>
      <c r="S26" s="46"/>
      <c r="T26" s="14"/>
      <c r="U26" s="13"/>
      <c r="V26" s="13"/>
      <c r="W26" s="1"/>
      <c r="X26" s="12"/>
      <c r="Y26" s="1"/>
      <c r="Z26" s="1"/>
      <c r="AA26" s="134"/>
      <c r="AB26" s="1"/>
      <c r="AC26" s="1"/>
    </row>
    <row r="27" spans="1:31" ht="27" customHeight="1" x14ac:dyDescent="0.3">
      <c r="A27" s="160"/>
      <c r="B27" s="61" t="s">
        <v>47</v>
      </c>
      <c r="C27" s="99"/>
      <c r="D27" s="19"/>
      <c r="E27" s="99"/>
      <c r="F27" s="115"/>
      <c r="G27" s="115"/>
      <c r="H27" s="115"/>
      <c r="I27" s="115"/>
      <c r="J27" s="115"/>
      <c r="K27" s="115"/>
      <c r="L27" s="115"/>
      <c r="M27" s="115"/>
      <c r="N27" s="115"/>
      <c r="O27" s="101"/>
      <c r="P27" s="101"/>
      <c r="Q27" s="101"/>
      <c r="R27" s="76"/>
      <c r="S27" s="116"/>
      <c r="T27" s="117"/>
      <c r="U27" s="19"/>
      <c r="V27" s="19"/>
      <c r="W27" s="19"/>
      <c r="X27" s="118"/>
      <c r="Y27" s="19"/>
      <c r="Z27" s="19"/>
      <c r="AA27" s="138">
        <v>10000</v>
      </c>
      <c r="AB27" s="19"/>
      <c r="AC27" s="19"/>
    </row>
    <row r="28" spans="1:31" ht="55.5" customHeight="1" x14ac:dyDescent="0.3">
      <c r="A28" s="160"/>
      <c r="B28" s="163" t="s">
        <v>107</v>
      </c>
      <c r="C28" s="15" t="s">
        <v>72</v>
      </c>
      <c r="D28" s="120" t="s">
        <v>74</v>
      </c>
      <c r="E28" s="130" t="s">
        <v>68</v>
      </c>
      <c r="F28" s="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32"/>
      <c r="S28" s="46"/>
      <c r="T28" s="14"/>
      <c r="U28" s="13"/>
      <c r="V28" s="13"/>
      <c r="W28" s="1"/>
      <c r="X28" s="12"/>
      <c r="Y28" s="1"/>
      <c r="Z28" s="1"/>
      <c r="AA28" s="134"/>
      <c r="AB28" s="1"/>
      <c r="AC28" s="1"/>
    </row>
    <row r="29" spans="1:31" ht="55.5" customHeight="1" x14ac:dyDescent="0.3">
      <c r="A29" s="160"/>
      <c r="B29" s="163"/>
      <c r="C29" s="15" t="s">
        <v>71</v>
      </c>
      <c r="D29" s="119" t="s">
        <v>75</v>
      </c>
      <c r="E29" s="129" t="s">
        <v>76</v>
      </c>
      <c r="F29" s="6"/>
      <c r="G29" s="6"/>
      <c r="H29" s="6"/>
      <c r="I29" s="6"/>
      <c r="J29" s="6"/>
      <c r="K29" s="6"/>
      <c r="L29" s="6"/>
      <c r="M29" s="6"/>
      <c r="N29" s="6"/>
      <c r="O29" s="126"/>
      <c r="P29" s="126"/>
      <c r="Q29" s="126"/>
      <c r="R29" s="32"/>
      <c r="S29" s="46"/>
      <c r="T29" s="14"/>
      <c r="U29" s="13"/>
      <c r="V29" s="13"/>
      <c r="W29" s="1"/>
      <c r="X29" s="12"/>
      <c r="Y29" s="1"/>
      <c r="Z29" s="1"/>
      <c r="AA29" s="134"/>
      <c r="AB29" s="1"/>
      <c r="AC29" s="1"/>
    </row>
    <row r="30" spans="1:31" ht="27.75" customHeight="1" x14ac:dyDescent="0.3">
      <c r="A30" s="160"/>
      <c r="B30" s="61" t="s">
        <v>47</v>
      </c>
      <c r="C30" s="99"/>
      <c r="D30" s="19"/>
      <c r="E30" s="99"/>
      <c r="F30" s="115"/>
      <c r="G30" s="115"/>
      <c r="H30" s="115"/>
      <c r="I30" s="115"/>
      <c r="J30" s="115"/>
      <c r="K30" s="115"/>
      <c r="L30" s="115"/>
      <c r="M30" s="115"/>
      <c r="N30" s="115"/>
      <c r="O30" s="101"/>
      <c r="P30" s="101"/>
      <c r="Q30" s="101"/>
      <c r="R30" s="76"/>
      <c r="S30" s="116"/>
      <c r="T30" s="117"/>
      <c r="U30" s="19"/>
      <c r="V30" s="19"/>
      <c r="W30" s="19"/>
      <c r="X30" s="118"/>
      <c r="Y30" s="19"/>
      <c r="Z30" s="19"/>
      <c r="AA30" s="135"/>
      <c r="AB30" s="19"/>
      <c r="AC30" s="19"/>
    </row>
    <row r="31" spans="1:31" ht="22.5" customHeight="1" x14ac:dyDescent="0.3">
      <c r="A31" s="69" t="s">
        <v>30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2"/>
      <c r="AA31" s="136">
        <v>143000</v>
      </c>
      <c r="AB31" s="73"/>
      <c r="AC31" s="74"/>
      <c r="AE31" s="3"/>
    </row>
    <row r="32" spans="1:31" ht="20.25" customHeight="1" x14ac:dyDescent="0.3">
      <c r="A32" s="63"/>
      <c r="B32" s="92" t="s">
        <v>80</v>
      </c>
      <c r="C32" s="21"/>
      <c r="F32" s="21"/>
      <c r="G32" s="21"/>
      <c r="H32" s="21"/>
      <c r="I32" s="21"/>
      <c r="J32" s="21"/>
      <c r="K32" s="21"/>
      <c r="L32" s="121"/>
      <c r="M32" s="121"/>
      <c r="N32" s="121"/>
      <c r="O32" s="100"/>
      <c r="P32" s="100"/>
      <c r="Q32" s="100"/>
      <c r="R32" s="97"/>
      <c r="S32" s="48"/>
      <c r="T32" s="21"/>
      <c r="U32" s="21"/>
      <c r="V32" s="21"/>
      <c r="W32" s="21"/>
      <c r="X32" s="21"/>
      <c r="Y32" s="21"/>
      <c r="Z32" s="21"/>
      <c r="AA32" s="137">
        <v>100000</v>
      </c>
      <c r="AB32" s="10"/>
      <c r="AC32" s="10"/>
    </row>
    <row r="33" spans="1:31 16360:16360" ht="20.25" customHeight="1" x14ac:dyDescent="0.3">
      <c r="A33" s="63"/>
      <c r="B33" s="92" t="s">
        <v>60</v>
      </c>
      <c r="C33" s="21"/>
      <c r="F33" s="21"/>
      <c r="G33" s="21"/>
      <c r="H33" s="21"/>
      <c r="I33" s="21"/>
      <c r="J33" s="21"/>
      <c r="K33" s="21"/>
      <c r="L33" s="21"/>
      <c r="M33" s="21"/>
      <c r="N33" s="21"/>
      <c r="O33" s="103"/>
      <c r="P33" s="103"/>
      <c r="Q33" s="103"/>
      <c r="R33" s="97"/>
      <c r="S33" s="48"/>
      <c r="T33" s="21"/>
      <c r="U33" s="21"/>
      <c r="V33" s="21"/>
      <c r="W33" s="21"/>
      <c r="X33" s="21"/>
      <c r="Y33" s="21"/>
      <c r="Z33" s="21"/>
      <c r="AA33" s="137">
        <v>10000</v>
      </c>
      <c r="AB33" s="10"/>
      <c r="AC33" s="10"/>
    </row>
    <row r="34" spans="1:31 16360:16360" ht="20.25" customHeight="1" x14ac:dyDescent="0.3">
      <c r="A34" s="63"/>
      <c r="B34" s="92" t="s">
        <v>59</v>
      </c>
      <c r="C34" s="21"/>
      <c r="F34" s="21"/>
      <c r="G34" s="21"/>
      <c r="H34" s="21"/>
      <c r="I34" s="21"/>
      <c r="J34" s="21"/>
      <c r="K34" s="21"/>
      <c r="L34" s="21"/>
      <c r="M34" s="21"/>
      <c r="N34" s="21"/>
      <c r="O34" s="103"/>
      <c r="P34" s="103"/>
      <c r="Q34" s="103"/>
      <c r="R34" s="97"/>
      <c r="S34" s="48"/>
      <c r="T34" s="21"/>
      <c r="U34" s="21"/>
      <c r="V34" s="21"/>
      <c r="W34" s="21"/>
      <c r="X34" s="21"/>
      <c r="Y34" s="21"/>
      <c r="Z34" s="21"/>
      <c r="AA34" s="137">
        <v>20000</v>
      </c>
      <c r="AB34" s="10"/>
      <c r="AC34" s="10"/>
      <c r="AE34" s="42"/>
    </row>
    <row r="35" spans="1:31 16360:16360" ht="19.5" customHeight="1" x14ac:dyDescent="0.3">
      <c r="A35" s="63"/>
      <c r="B35" s="93"/>
      <c r="C35" s="1"/>
      <c r="F35" s="17"/>
      <c r="G35" s="17"/>
      <c r="H35" s="17"/>
      <c r="I35" s="17"/>
      <c r="J35" s="17"/>
      <c r="K35" s="17"/>
      <c r="L35" s="17"/>
      <c r="M35" s="17"/>
      <c r="N35" s="17"/>
      <c r="O35" s="103"/>
      <c r="P35" s="103"/>
      <c r="Q35" s="103"/>
      <c r="R35" s="98"/>
      <c r="S35" s="50"/>
      <c r="T35" s="29"/>
      <c r="U35" s="28"/>
      <c r="V35" s="27"/>
      <c r="W35" s="27"/>
      <c r="X35" s="12"/>
      <c r="Y35" s="16"/>
      <c r="Z35" s="7"/>
      <c r="AA35" s="137"/>
      <c r="AB35" s="1"/>
      <c r="AC35" s="1"/>
      <c r="AE35" s="42"/>
      <c r="XEF35" s="17" t="s">
        <v>46</v>
      </c>
    </row>
    <row r="36" spans="1:31 16360:16360" ht="26.25" customHeight="1" x14ac:dyDescent="0.3">
      <c r="A36" s="24"/>
      <c r="B36" s="18" t="s">
        <v>28</v>
      </c>
      <c r="C36" s="62"/>
      <c r="D36" s="75"/>
      <c r="E36" s="7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75"/>
      <c r="U36" s="75"/>
      <c r="V36" s="75"/>
      <c r="W36" s="75"/>
      <c r="X36" s="75"/>
      <c r="Y36" s="75"/>
      <c r="Z36" s="76"/>
      <c r="AA36" s="138">
        <f>SUM(AA32:AA35)</f>
        <v>130000</v>
      </c>
      <c r="AB36" s="5"/>
      <c r="AC36" s="5"/>
      <c r="AE36" s="42"/>
    </row>
    <row r="37" spans="1:31 16360:16360" ht="27.75" customHeight="1" x14ac:dyDescent="0.3">
      <c r="A37" s="156" t="s">
        <v>19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8"/>
      <c r="AA37" s="139">
        <f>AA21+AA31+AA36</f>
        <v>873000</v>
      </c>
      <c r="AB37" s="83"/>
      <c r="AC37" s="84"/>
      <c r="AE37" s="42"/>
    </row>
    <row r="38" spans="1:31 16360:16360" ht="27.75" customHeight="1" x14ac:dyDescent="0.3">
      <c r="A38" s="131" t="s">
        <v>108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3"/>
      <c r="AA38" s="139">
        <v>27000</v>
      </c>
      <c r="AB38" s="83"/>
      <c r="AC38" s="84"/>
      <c r="AE38" s="42"/>
    </row>
    <row r="39" spans="1:31 16360:16360" ht="22.5" customHeight="1" x14ac:dyDescent="0.3">
      <c r="A39" s="153" t="s">
        <v>53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5"/>
      <c r="AA39" s="140">
        <f>AA37+AA38</f>
        <v>900000</v>
      </c>
      <c r="AB39" s="38"/>
      <c r="AC39" s="38"/>
      <c r="AE39" s="42"/>
    </row>
    <row r="40" spans="1:31 16360:16360" s="3" customFormat="1" ht="22.5" customHeight="1" x14ac:dyDescent="0.3">
      <c r="A40" s="58"/>
      <c r="B40" s="114"/>
      <c r="C40" s="58"/>
      <c r="D40" s="36"/>
      <c r="E40" s="58" t="s">
        <v>50</v>
      </c>
      <c r="M40" s="85"/>
      <c r="N40" s="85"/>
      <c r="O40" s="85"/>
      <c r="P40" s="85"/>
      <c r="Q40" s="85"/>
      <c r="R40" s="122"/>
      <c r="S40" s="87"/>
      <c r="T40" s="87"/>
      <c r="U40" s="152" t="s">
        <v>52</v>
      </c>
      <c r="V40" s="152"/>
      <c r="W40" s="86"/>
      <c r="X40" s="58"/>
      <c r="Y40" s="58"/>
      <c r="Z40" s="58"/>
      <c r="AA40" s="34"/>
      <c r="AB40" s="35"/>
      <c r="AC40" s="35"/>
      <c r="AE40" s="42"/>
    </row>
    <row r="41" spans="1:31 16360:16360" ht="22.5" customHeight="1" x14ac:dyDescent="0.3">
      <c r="A41" s="58"/>
      <c r="B41" s="114"/>
      <c r="C41" s="58"/>
      <c r="D41" s="37"/>
      <c r="E41" s="58" t="s">
        <v>51</v>
      </c>
      <c r="M41" s="88"/>
      <c r="N41" s="88"/>
      <c r="O41" s="88"/>
      <c r="P41" s="88"/>
      <c r="Q41" s="88"/>
      <c r="R41" s="123"/>
      <c r="S41" s="49"/>
      <c r="T41" s="58"/>
      <c r="U41" s="58"/>
      <c r="V41" s="58"/>
      <c r="W41" s="58"/>
      <c r="X41" s="58"/>
      <c r="Y41" s="58"/>
      <c r="Z41" s="58"/>
      <c r="AA41" s="34"/>
      <c r="AB41" s="35"/>
      <c r="AC41" s="35"/>
      <c r="AE41" s="43"/>
    </row>
    <row r="42" spans="1:31 16360:16360" ht="22.5" customHeight="1" x14ac:dyDescent="0.3">
      <c r="A42" s="58"/>
      <c r="B42" s="114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R42" s="58"/>
      <c r="S42" s="49"/>
      <c r="T42" s="58"/>
      <c r="U42" s="58"/>
      <c r="V42" s="58"/>
      <c r="W42" s="58"/>
      <c r="X42" s="58"/>
      <c r="Y42" s="58"/>
      <c r="Z42" s="58"/>
      <c r="AA42" s="34"/>
      <c r="AB42" s="35"/>
      <c r="AC42" s="35"/>
      <c r="AE42" s="42"/>
    </row>
    <row r="43" spans="1:31 16360:16360" s="42" customFormat="1" ht="22.5" customHeight="1" x14ac:dyDescent="0.3">
      <c r="A43" s="58"/>
      <c r="B43" s="59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R43" s="58"/>
      <c r="S43" s="49"/>
      <c r="T43" s="58"/>
      <c r="U43" s="58"/>
      <c r="V43" s="58"/>
      <c r="W43" s="58"/>
    </row>
    <row r="44" spans="1:31 16360:16360" s="42" customFormat="1" ht="22.5" customHeight="1" x14ac:dyDescent="0.3">
      <c r="A44" s="58"/>
      <c r="B44" s="114"/>
      <c r="C44" s="39"/>
      <c r="D44" s="58"/>
      <c r="E44" s="39"/>
      <c r="F44" s="39"/>
      <c r="G44" s="58"/>
      <c r="H44" s="39"/>
      <c r="I44" s="39"/>
      <c r="L44" s="41"/>
      <c r="M44" s="41"/>
      <c r="N44" s="41"/>
      <c r="R44" s="41"/>
      <c r="S44" s="41"/>
      <c r="T44" s="41"/>
      <c r="U44" s="41"/>
      <c r="V44" s="41"/>
      <c r="W44" s="58"/>
      <c r="AE44"/>
    </row>
    <row r="45" spans="1:31 16360:16360" s="42" customFormat="1" ht="22.5" customHeight="1" x14ac:dyDescent="0.3">
      <c r="A45" s="58"/>
      <c r="B45" s="114"/>
      <c r="C45" s="39"/>
      <c r="D45" s="58"/>
      <c r="E45" s="39"/>
      <c r="F45" s="39"/>
      <c r="G45" s="58"/>
      <c r="H45" s="39"/>
      <c r="I45" s="39"/>
      <c r="L45" s="41"/>
      <c r="M45" s="41"/>
      <c r="N45" s="41"/>
      <c r="R45" s="41"/>
      <c r="S45" s="41"/>
      <c r="T45" s="41"/>
      <c r="U45" s="41"/>
      <c r="V45" s="41"/>
      <c r="W45" s="58"/>
      <c r="AE45"/>
    </row>
    <row r="46" spans="1:31 16360:16360" s="42" customFormat="1" ht="22.5" customHeight="1" x14ac:dyDescent="0.3">
      <c r="A46" s="58"/>
      <c r="B46" s="114"/>
      <c r="C46" s="57"/>
      <c r="D46" s="58"/>
      <c r="E46" s="57"/>
      <c r="F46" s="58"/>
      <c r="G46" s="58"/>
      <c r="H46" s="57"/>
      <c r="I46" s="57"/>
      <c r="S46" s="51"/>
      <c r="V46" s="58"/>
      <c r="W46" s="58"/>
      <c r="AE46"/>
    </row>
    <row r="47" spans="1:31 16360:16360" s="42" customFormat="1" ht="22.5" customHeight="1" x14ac:dyDescent="0.3">
      <c r="A47" s="58"/>
      <c r="B47" s="114"/>
      <c r="C47" s="57"/>
      <c r="D47" s="58"/>
      <c r="E47" s="57"/>
      <c r="F47" s="58"/>
      <c r="G47" s="58"/>
      <c r="H47" s="57"/>
      <c r="I47" s="57"/>
      <c r="S47" s="51"/>
      <c r="V47" s="58"/>
      <c r="W47" s="58"/>
      <c r="AE47"/>
    </row>
    <row r="48" spans="1:31 16360:16360" s="42" customFormat="1" ht="22.5" customHeight="1" x14ac:dyDescent="0.3">
      <c r="A48" s="58"/>
      <c r="B48" s="114"/>
      <c r="C48" s="57"/>
      <c r="D48" s="58"/>
      <c r="E48" s="57"/>
      <c r="F48" s="58"/>
      <c r="G48" s="58"/>
      <c r="H48" s="57"/>
      <c r="I48" s="57"/>
      <c r="S48" s="51"/>
      <c r="V48" s="58"/>
      <c r="W48" s="58"/>
      <c r="AE48"/>
    </row>
    <row r="49" spans="1:31" s="43" customFormat="1" ht="22.5" customHeight="1" x14ac:dyDescent="0.3">
      <c r="A49" s="58"/>
      <c r="B49" s="114"/>
      <c r="C49" s="57"/>
      <c r="D49" s="58"/>
      <c r="E49" s="57"/>
      <c r="F49" s="58"/>
      <c r="G49" s="58"/>
      <c r="H49" s="57"/>
      <c r="I49" s="57"/>
      <c r="S49" s="51"/>
      <c r="V49" s="58"/>
      <c r="W49" s="58"/>
      <c r="AE49"/>
    </row>
    <row r="50" spans="1:31" s="42" customFormat="1" ht="22.5" customHeight="1" x14ac:dyDescent="0.3">
      <c r="A50" s="58"/>
      <c r="B50" s="114"/>
      <c r="C50" s="58"/>
      <c r="D50" s="58"/>
      <c r="E50" s="58"/>
      <c r="F50" s="58"/>
      <c r="G50" s="58"/>
      <c r="H50" s="58"/>
      <c r="I50" s="58"/>
      <c r="S50" s="51"/>
      <c r="V50" s="58"/>
      <c r="W50" s="58"/>
      <c r="AE50"/>
    </row>
    <row r="51" spans="1:31" s="42" customFormat="1" ht="42.75" customHeight="1" x14ac:dyDescent="0.3">
      <c r="A51" s="58"/>
      <c r="B51" s="114"/>
      <c r="C51" s="57"/>
      <c r="D51" s="58"/>
      <c r="E51" s="39"/>
      <c r="F51" s="39"/>
      <c r="G51" s="58"/>
      <c r="I51" s="41"/>
      <c r="L51" s="41"/>
      <c r="M51" s="41"/>
      <c r="N51" s="41"/>
      <c r="R51" s="41"/>
      <c r="S51" s="41"/>
      <c r="T51" s="41"/>
      <c r="U51" s="41"/>
      <c r="V51" s="41"/>
      <c r="W51" s="58"/>
      <c r="AE51"/>
    </row>
    <row r="52" spans="1:31" ht="22.5" customHeight="1" x14ac:dyDescent="0.3">
      <c r="A52" s="58"/>
      <c r="B52" s="114"/>
      <c r="C52" s="58"/>
      <c r="D52" s="58"/>
      <c r="E52" s="58"/>
      <c r="F52" s="86"/>
      <c r="G52" s="86"/>
      <c r="H52" s="86"/>
      <c r="I52" s="86"/>
      <c r="J52" s="86"/>
      <c r="K52" s="86"/>
      <c r="L52" s="86"/>
      <c r="M52" s="86"/>
      <c r="N52" s="86"/>
      <c r="R52" s="86"/>
      <c r="S52" s="49"/>
      <c r="T52" s="58"/>
      <c r="U52" s="58"/>
      <c r="V52" s="58"/>
      <c r="W52" s="58"/>
      <c r="X52" s="58"/>
      <c r="Y52" s="58"/>
      <c r="Z52" s="58"/>
      <c r="AA52" s="34"/>
      <c r="AB52" s="35"/>
      <c r="AC52" s="35"/>
    </row>
  </sheetData>
  <mergeCells count="41">
    <mergeCell ref="A8:A20"/>
    <mergeCell ref="B8:B10"/>
    <mergeCell ref="B12:B13"/>
    <mergeCell ref="B15:B16"/>
    <mergeCell ref="B18:B19"/>
    <mergeCell ref="B6:B7"/>
    <mergeCell ref="A6:A7"/>
    <mergeCell ref="D6:D7"/>
    <mergeCell ref="C6:C7"/>
    <mergeCell ref="E6:E7"/>
    <mergeCell ref="T1:Y1"/>
    <mergeCell ref="W2:X2"/>
    <mergeCell ref="B3:AC3"/>
    <mergeCell ref="B4:AC4"/>
    <mergeCell ref="K2:Q2"/>
    <mergeCell ref="R2:S2"/>
    <mergeCell ref="R1:S1"/>
    <mergeCell ref="G1:J1"/>
    <mergeCell ref="G2:J2"/>
    <mergeCell ref="D1:F1"/>
    <mergeCell ref="D2:F2"/>
    <mergeCell ref="R5:AC5"/>
    <mergeCell ref="Y6:Y7"/>
    <mergeCell ref="Z6:Z7"/>
    <mergeCell ref="AA6:AA7"/>
    <mergeCell ref="X6:X7"/>
    <mergeCell ref="T6:U6"/>
    <mergeCell ref="V6:W6"/>
    <mergeCell ref="U40:V40"/>
    <mergeCell ref="A39:Z39"/>
    <mergeCell ref="A37:Z37"/>
    <mergeCell ref="A22:A30"/>
    <mergeCell ref="B22:B23"/>
    <mergeCell ref="B25:B26"/>
    <mergeCell ref="B28:B29"/>
    <mergeCell ref="F5:Q5"/>
    <mergeCell ref="K1:Q1"/>
    <mergeCell ref="O6:Q6"/>
    <mergeCell ref="L6:N6"/>
    <mergeCell ref="I6:K6"/>
    <mergeCell ref="F6:H6"/>
  </mergeCells>
  <phoneticPr fontId="8" type="noConversion"/>
  <pageMargins left="0.15" right="0.18" top="0.25" bottom="0.09" header="0.22" footer="0.15"/>
  <pageSetup paperSize="8" scale="47" fitToHeight="3" orientation="landscape" r:id="rId1"/>
  <ignoredErrors>
    <ignoredError sqref="AA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2018-03-20T11:00:00+00:00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Kuwait</TermName>
          <TermId xmlns="http://schemas.microsoft.com/office/infopath/2007/PartnerControls">2bb72a16-5a7a-47e8-8478-3b648e90c4ab</TermId>
        </TermInfo>
      </Terms>
    </UNDPCountryTaxHTField0>
    <UndpOUCode xmlns="1ed4137b-41b2-488b-8250-6d369ec27664">KWT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1482</Value>
      <Value>1483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00091765</UndpProjectNo>
    <UndpDocStatus xmlns="1ed4137b-41b2-488b-8250-6d369ec27664">Draft</UndpDocStatus>
    <Outcome1 xmlns="f1161f5b-24a3-4c2d-bc81-44cb9325e8ee">00096803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KWT</TermName>
          <TermId xmlns="http://schemas.microsoft.com/office/infopath/2007/PartnerControls">f09bdda9-6747-4117-880b-9db45632a044</TermId>
        </TermInfo>
      </Terms>
    </gc6531b704974d528487414686b72f6f>
    <_dlc_DocId xmlns="f1161f5b-24a3-4c2d-bc81-44cb9325e8ee">ATLASPDC-4-83807</_dlc_DocId>
    <_dlc_DocIdUrl xmlns="f1161f5b-24a3-4c2d-bc81-44cb9325e8ee">
      <Url>https://info.undp.org/docs/pdc/_layouts/DocIdRedir.aspx?ID=ATLASPDC-4-83807</Url>
      <Description>ATLASPDC-4-83807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A536E0E9-DDCA-458D-8FA7-54B21B9C92DE}"/>
</file>

<file path=customXml/itemProps2.xml><?xml version="1.0" encoding="utf-8"?>
<ds:datastoreItem xmlns:ds="http://schemas.openxmlformats.org/officeDocument/2006/customXml" ds:itemID="{0C0887BE-CAFB-4673-937E-DB0C5F522446}"/>
</file>

<file path=customXml/itemProps3.xml><?xml version="1.0" encoding="utf-8"?>
<ds:datastoreItem xmlns:ds="http://schemas.openxmlformats.org/officeDocument/2006/customXml" ds:itemID="{60B5E995-53CE-4D64-8DBC-191C6EECFE3E}"/>
</file>

<file path=customXml/itemProps4.xml><?xml version="1.0" encoding="utf-8"?>
<ds:datastoreItem xmlns:ds="http://schemas.openxmlformats.org/officeDocument/2006/customXml" ds:itemID="{A99C5D4C-3248-4243-9A5A-EDB1072557FC}"/>
</file>

<file path=customXml/itemProps5.xml><?xml version="1.0" encoding="utf-8"?>
<ds:datastoreItem xmlns:ds="http://schemas.openxmlformats.org/officeDocument/2006/customXml" ds:itemID="{3A4BEFED-E7EB-45BE-9CEE-3439D7A8F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AWP</vt:lpstr>
      <vt:lpstr>'2018 AWP'!Print_Area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2018</dc:title>
  <dc:subject/>
  <dc:creator>mohammad.alatoom</dc:creator>
  <cp:lastModifiedBy>Shereen Alsaad</cp:lastModifiedBy>
  <cp:lastPrinted>2016-10-30T08:02:23Z</cp:lastPrinted>
  <dcterms:created xsi:type="dcterms:W3CDTF">2010-10-18T12:59:39Z</dcterms:created>
  <dcterms:modified xsi:type="dcterms:W3CDTF">2018-02-04T08:56:29Z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1483;#Kuwait|2bb72a16-5a7a-47e8-8478-3b648e90c4ab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1482;#KWT|f09bdda9-6747-4117-880b-9db45632a044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49bc5e8f-2417-415d-9952-ee4183875d90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